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activeTab="4"/>
  </bookViews>
  <sheets>
    <sheet name="Ajánlati táblázat" sheetId="15" r:id="rId1"/>
    <sheet name="Egymásra építhető inkubátor" sheetId="1" r:id="rId2"/>
    <sheet name="Horizontális rázógép" sheetId="12" r:id="rId3"/>
    <sheet name="Frakció koncentráló" sheetId="22" r:id="rId4"/>
    <sheet name="Anaerob munkaállomás" sheetId="19" r:id="rId5"/>
    <sheet name="Nitrogén tároló" sheetId="20" r:id="rId6"/>
    <sheet name="Ultramély fagyasztó" sheetId="21" r:id="rId7"/>
  </sheets>
  <definedNames>
    <definedName name="_xlnm.Print_Titles" localSheetId="4">'Anaerob munkaállomás'!$10:$10</definedName>
    <definedName name="_xlnm.Print_Titles" localSheetId="1">'Egymásra építhető inkubátor'!$11:$11</definedName>
    <definedName name="_xlnm.Print_Titles" localSheetId="2">'Horizontális rázógép'!$10:$10</definedName>
    <definedName name="_xlnm.Print_Titles" localSheetId="5">'Nitrogén tároló'!$10:$10</definedName>
    <definedName name="_xlnm.Print_Titles" localSheetId="6">'Ultramély fagyasztó'!$10:$10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5" l="1"/>
  <c r="D15" i="15"/>
  <c r="D14" i="15"/>
  <c r="D10" i="15"/>
  <c r="D7" i="15"/>
  <c r="D6" i="15" l="1"/>
  <c r="D5" i="15" l="1"/>
  <c r="D9" i="15"/>
  <c r="D12" i="15"/>
  <c r="D13" i="15"/>
  <c r="D4" i="15"/>
</calcChain>
</file>

<file path=xl/sharedStrings.xml><?xml version="1.0" encoding="utf-8"?>
<sst xmlns="http://schemas.openxmlformats.org/spreadsheetml/2006/main" count="223" uniqueCount="146">
  <si>
    <t xml:space="preserve">Megnevezés: </t>
  </si>
  <si>
    <t>Össz. darabszám:</t>
  </si>
  <si>
    <t>Ajánlattevő neve:</t>
  </si>
  <si>
    <t>Gyártó:</t>
  </si>
  <si>
    <t>Megajánlott termék típusa:</t>
  </si>
  <si>
    <t>A készülékkel szemben támasztott követelmények:</t>
  </si>
  <si>
    <t>Alapkövetelmények:</t>
  </si>
  <si>
    <t>Jellemző adatok, paraméterek</t>
  </si>
  <si>
    <t>Igény</t>
  </si>
  <si>
    <t>Ajánlott paraméter</t>
  </si>
  <si>
    <t>Igen</t>
  </si>
  <si>
    <t>1 db</t>
  </si>
  <si>
    <t>mennyiség</t>
  </si>
  <si>
    <t>nettó egységár (Ft/db)</t>
  </si>
  <si>
    <t>nettó összár (Ft)</t>
  </si>
  <si>
    <t>ÁFA (%)</t>
  </si>
  <si>
    <t>1. részajánlati kör nettó összár:</t>
  </si>
  <si>
    <t>2. részajánlati kör nettó összár:</t>
  </si>
  <si>
    <t>3. részajánlati kör nettó összár:</t>
  </si>
  <si>
    <t xml:space="preserve">1. részajánlati kör: </t>
  </si>
  <si>
    <t>2. részajánlati kör:</t>
  </si>
  <si>
    <t>3. részajánlati kör:</t>
  </si>
  <si>
    <t>bruttó összár (ft)</t>
  </si>
  <si>
    <t>Összesen:</t>
  </si>
  <si>
    <t xml:space="preserve">Két szintben egymásra építhető mikrobiológiai inkubátor </t>
  </si>
  <si>
    <t>Két szintben egymásra építhető mikrobiológiai inkubátor, külön hőmérsékletszabályozással</t>
  </si>
  <si>
    <t>szobahőmérséklet+5 C° - 75 C°</t>
  </si>
  <si>
    <t>Az inkubátorok által tartott hőmérséklet tartomány.</t>
  </si>
  <si>
    <t xml:space="preserve"> 0,2 C° (+/-)</t>
  </si>
  <si>
    <t>Az inkubátorok által tartott hőmérséklet maximális ingadozása.</t>
  </si>
  <si>
    <t>Az inkubátorok belső térfogata egyenként.</t>
  </si>
  <si>
    <t>Légkeverés típusa: természetes hőáramlás.</t>
  </si>
  <si>
    <t>Tartalmazzon készletet az inkubátorok egymásra építéséhez.</t>
  </si>
  <si>
    <t>Tálcák száma inkubátoronként.</t>
  </si>
  <si>
    <t xml:space="preserve">Mikrobiológiai horizontális rázógép </t>
  </si>
  <si>
    <t>Három külön szabályozható, egymásra építhető horizontális rázógép.</t>
  </si>
  <si>
    <t>Integrált HEPA szűrő.</t>
  </si>
  <si>
    <t>A rázógépek által tartott hőmérséklet tartomány.</t>
  </si>
  <si>
    <t>szobahőmérséklet +10 C° - 60 C°</t>
  </si>
  <si>
    <t>21 mm-25 mm</t>
  </si>
  <si>
    <t>A rázógépben lévő tálca kitérése.</t>
  </si>
  <si>
    <t>25 -400 rpm</t>
  </si>
  <si>
    <t>A rázás sebességének állítható tartománya.</t>
  </si>
  <si>
    <t>min. 12 db lombik</t>
  </si>
  <si>
    <t>min. 15 db lombik</t>
  </si>
  <si>
    <t>min. 30 db lombik</t>
  </si>
  <si>
    <t>min. 60 db lombik</t>
  </si>
  <si>
    <t>Tartozék rázótálcák:</t>
  </si>
  <si>
    <t>Anaerob munkaállomás</t>
  </si>
  <si>
    <t>Változtatható atmoszférájú moduláris mikrobiológiai munkaállomás zsiliprendszerrel mikroareofil mikroorganizmusok tanulmányozására és izolálására</t>
  </si>
  <si>
    <t>A munkaállomás többfunkciós nyílás-rendszerrel rendelkezzen a kezelő bejutására és a minták behelyezésre.</t>
  </si>
  <si>
    <t>A nyílás rendszerek zsilipként is működjenek 20 x 90 mm-es Petri csészékkel.</t>
  </si>
  <si>
    <t>min 500 db</t>
  </si>
  <si>
    <t>Kapacitása 90 mm Petri csészéből.</t>
  </si>
  <si>
    <t>A zsilip belső mérete.</t>
  </si>
  <si>
    <t>min. 30 dm3</t>
  </si>
  <si>
    <t>A kamrában 4 gáz (nitrogén, szén-dioxid, levegő és egy 10%-os hidrogén-nitrogén keverék) kombinációjára legyen lehetőség, változó arányban a specifikus légtér létrehozására mikroprocesszoros ellenőrzéssel.</t>
  </si>
  <si>
    <t>Rendelkezzen Petri csésze tartóval.</t>
  </si>
  <si>
    <t xml:space="preserve">min. 20 db 10 férőhelyes </t>
  </si>
  <si>
    <t>Rendelkezzen megvilágító rendszerrel.</t>
  </si>
  <si>
    <t>Előny, ha szabályozható</t>
  </si>
  <si>
    <t xml:space="preserve"> 5-45 C° </t>
  </si>
  <si>
    <t>Hőmérséklete szabályozható legyen.</t>
  </si>
  <si>
    <t>Rendelkezzen automata párátlanító rendszerrel.</t>
  </si>
  <si>
    <t>Készülékkel érkező tartozékok:</t>
  </si>
  <si>
    <t>ruhaujj/kesztyű latex csuklópánttal</t>
  </si>
  <si>
    <t>min. 1 szett</t>
  </si>
  <si>
    <t>„O” gyűrű a kesztyűk rögzítéséhez</t>
  </si>
  <si>
    <t>min. 2 szett</t>
  </si>
  <si>
    <t>evaporátor</t>
  </si>
  <si>
    <t>kiegészítő eszközök az elektromos és gázforráshoz való csatlakozáshoz</t>
  </si>
  <si>
    <t>1 szett</t>
  </si>
  <si>
    <t>A munkaállomás rendelkezzen mintabeviteli rendszerrel a minták gyors behelyezésének érdekében.</t>
  </si>
  <si>
    <t>min. egymintás</t>
  </si>
  <si>
    <t>A munkaállomás tartalmazzon nagy fókusztávolságú állványos mikroszkópot.</t>
  </si>
  <si>
    <t>min. 1 db</t>
  </si>
  <si>
    <t>Automatikusan működő folyékony nitrogén tároló</t>
  </si>
  <si>
    <t>Folyadék vagy gőz fázisú tároláshoz alkalmazható, mikroprocesszoros vezérlésű automatikusan működő folyékony nitrogén tároló.</t>
  </si>
  <si>
    <t>A tároló nitrogén tárolási kapacitása.</t>
  </si>
  <si>
    <t>A statikus nitrogén elpárolgás.</t>
  </si>
  <si>
    <t>max. 8 liter / nap</t>
  </si>
  <si>
    <t>A mintakapacitás 2 ml-es mintából folyadékfázisban.</t>
  </si>
  <si>
    <t>min. 23000 db</t>
  </si>
  <si>
    <t>Automatikus feltöltés, szint eltérés esetén riasztás.</t>
  </si>
  <si>
    <t>Kulcsos védelem, behatolás és illetéktelen programozás ellen.</t>
  </si>
  <si>
    <t>Vizuális és hangjelzés magas hőmérséklet, nitrogén hiány, túl magas vagy túl alacsony nitrogén szint esetén.</t>
  </si>
  <si>
    <t>Rendelkezzen papírdobozok befogadására alkalmas rozsdamentes tároló rekeszekkel, melyekbe 2 ml fagyasztócsövek helyezhetők.</t>
  </si>
  <si>
    <t>min. 23000 db cső befogadására alklamas</t>
  </si>
  <si>
    <t>Rendelkezzen automata utántöltési rendszerű nitrogén tároló ellátására szolgáló tankkal.</t>
  </si>
  <si>
    <t>min. 180 l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</si>
  <si>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A nitrogén tároló ellátásához alkalmazott tank térfogata.</t>
    </r>
  </si>
  <si>
    <t>Ultramély fagyasztó</t>
  </si>
  <si>
    <t>Mikroprocesszoros vezérlésű kompresszoros elven működő ultramély fagyasztó, digitális kijelzővel.</t>
  </si>
  <si>
    <t>A készülék vezérlő egysége kulccsal kapcsolható és zárható legyen.</t>
  </si>
  <si>
    <t>Rendelkezzen akusztikus és optikai riasztó rendszerrel, az alábbi riasztási funkciók esetében: alacsony hőmérséklet, magas hőmérséklet, magas teremhőmérséklet, szűrő tisztasága nem megfelelő, áramszünet, alacsony feszültség, alacsony akkumulátorszint.</t>
  </si>
  <si>
    <t>Rendelkezzen kompresszor meghibásodását figyelő rendszerrel, önteszt, hiba jelzése a készüléken.</t>
  </si>
  <si>
    <t xml:space="preserve">Rendelkezzen RS232 porttal, kimenettel külső riasztáshoz, valamint validációs nyílással, amely alapállapotban zárt. </t>
  </si>
  <si>
    <t>Rendelkezzen SMS küldésére alkalmas kártyafüggetlen GSM távfelügyeleti riasztásra alkalmas rendszerrel. A GSM modul PC-ről konfigurálható legyen.</t>
  </si>
  <si>
    <t>több felügyeleti bemenet előny</t>
  </si>
  <si>
    <t>Rendelkezzen nagy teherbírású, tartós gurítókerekekkel.</t>
  </si>
  <si>
    <t>Az ultramély hűtő munkaterében a beállítható legalacsonyabb hőmérséklet.</t>
  </si>
  <si>
    <t>Rendelkezzen integrált folyékony nitrogén vészhűtő rendszerrel, amely súlyos meghibásodás, vagy áramszünet esetén lép működésbe.</t>
  </si>
  <si>
    <t>Rendelkezzen 100 mintás papírdobozok befogadására alkalmas rozsdamentes tároló rekeszekkel, melyekbe 2 ml fagyasztócsöveket befogadó dobozok helyezhetők.</t>
  </si>
  <si>
    <t>2 ml-es csőből min. 21000 db minta befogadása</t>
  </si>
  <si>
    <t>5 db</t>
  </si>
  <si>
    <t>3 db egymásra építhető</t>
  </si>
  <si>
    <t>2 db</t>
  </si>
  <si>
    <t>Mikrobiológiai inkubátor (két szintben egymásra építhető)</t>
  </si>
  <si>
    <t>min. 190 l max. 200 l</t>
  </si>
  <si>
    <t>3 db</t>
  </si>
  <si>
    <t>Mikrobiológiai horizontális rázógép (három szintben egymásra építhető)</t>
  </si>
  <si>
    <t>1 db tálca/rázógép, amely 2 l-es Erlenmeyer lombikok befogadására alkalmas</t>
  </si>
  <si>
    <t>1 db tálca/rázógép, amely 1 l-es Erlenmeyer lombikok befogadására alkalmas</t>
  </si>
  <si>
    <t>1 db tálca/rázógép, amely 250 ml-es Erlenmeyer lombikok befogadására alkalmas</t>
  </si>
  <si>
    <t>Előnyt jelent:</t>
  </si>
  <si>
    <t>1 db tálca/rázógép, amely 125 ml-es Erlenmeyer lombikok befogadására alkalmas</t>
  </si>
  <si>
    <t>Anaerob munkaállomás zsiliprendszerrel</t>
  </si>
  <si>
    <t>min. 330 l</t>
  </si>
  <si>
    <t>Belső tárolási kapacitása</t>
  </si>
  <si>
    <t>A programozható inkubáció időtartama.</t>
  </si>
  <si>
    <t xml:space="preserve"> 1 perc - min. 168 h</t>
  </si>
  <si>
    <t xml:space="preserve"> legalább -140 C°</t>
  </si>
  <si>
    <t>min. 230 liter, előny a nagyobb</t>
  </si>
  <si>
    <t xml:space="preserve">Frakció koncentráló készlet </t>
  </si>
  <si>
    <t>Centrifugális vákuumbepárló, szerves oldószerek gyors eltávolítására, szerves oldószeres oldatok koncentrálására alkalmas eszköz.</t>
  </si>
  <si>
    <t>Tartalmazza a következő egységeket: koncentrátor, oldószer csapda, vákuum pumpa.</t>
  </si>
  <si>
    <t>Tartalmazzon IR fűtőlámpákat a magasabb forráspontú (pl. DMSO) oldószerek elpárologtatásához.</t>
  </si>
  <si>
    <t>előny a megléte</t>
  </si>
  <si>
    <t>Kalrez és PTFE bevonat legyen a teljes oldószergőzzel érintkező útvonalon.</t>
  </si>
  <si>
    <t>igen</t>
  </si>
  <si>
    <t>A vákuum, a koncentrálási idő és a hőmérséklet szabályozása digitálisan történjen, előre programozható módon, mely paraméterek leolvasására folyamatosan legyen lehetőség.</t>
  </si>
  <si>
    <t>Az alkalmazott vákuum pumpa végvákuuma:</t>
  </si>
  <si>
    <r>
      <t>min. 10</t>
    </r>
    <r>
      <rPr>
        <vertAlign val="superscript"/>
        <sz val="11"/>
        <rFont val="Calibri"/>
        <family val="2"/>
        <charset val="238"/>
      </rPr>
      <t>-4</t>
    </r>
    <r>
      <rPr>
        <sz val="11"/>
        <rFont val="Calibri"/>
        <family val="2"/>
        <charset val="238"/>
      </rPr>
      <t xml:space="preserve"> torr</t>
    </r>
  </si>
  <si>
    <t>Az oldószercsapda hűthető legyen.</t>
  </si>
  <si>
    <t xml:space="preserve">kisebb mint -100C°  </t>
  </si>
  <si>
    <t>Tartozék rotorok:</t>
  </si>
  <si>
    <t>Mikrotiterlapot fogadni képes rotor.</t>
  </si>
  <si>
    <t>min. 4 db mikrotiterlap</t>
  </si>
  <si>
    <t>15 ml-es kónikus centrifugacsövet fogadni képes rotor.</t>
  </si>
  <si>
    <t>min. 50 db cső</t>
  </si>
  <si>
    <t>4 ml-es fiolát fogadni képes rotor.</t>
  </si>
  <si>
    <t>min. 150 db fiola</t>
  </si>
  <si>
    <t>1,5 ml-es Eppendorf-csövet fogadni képes rotor.</t>
  </si>
  <si>
    <t>min. 200 db Eppendorf-cső</t>
  </si>
  <si>
    <t xml:space="preserve">18 x 150 mm-es kémcsövet fogadni képes rotor. </t>
  </si>
  <si>
    <t>min. 30db kémcső, előny a megléte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</si>
</sst>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color theme="1"/>
      <name val="Symbol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3" fillId="7" borderId="1" applyNumberFormat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7" fillId="21" borderId="2" applyNumberFormat="0" applyAlignment="0" applyProtection="0"/>
    <xf numFmtId="0" fontId="3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2" fillId="22" borderId="7" applyNumberFormat="0" applyFont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0" fillId="4" borderId="0" applyNumberFormat="0" applyBorder="0" applyAlignment="0" applyProtection="0"/>
    <xf numFmtId="0" fontId="14" fillId="20" borderId="8" applyNumberFormat="0" applyAlignment="0" applyProtection="0"/>
    <xf numFmtId="0" fontId="18" fillId="0" borderId="0" applyNumberForma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5" fillId="0" borderId="9" applyNumberFormat="0" applyFill="0" applyAlignment="0" applyProtection="0"/>
    <xf numFmtId="0" fontId="11" fillId="3" borderId="0" applyNumberFormat="0" applyBorder="0" applyAlignment="0" applyProtection="0"/>
    <xf numFmtId="0" fontId="12" fillId="23" borderId="0" applyNumberFormat="0" applyBorder="0" applyAlignment="0" applyProtection="0"/>
    <xf numFmtId="0" fontId="15" fillId="20" borderId="1" applyNumberFormat="0" applyAlignment="0" applyProtection="0"/>
  </cellStyleXfs>
  <cellXfs count="96">
    <xf numFmtId="0" fontId="0" fillId="0" borderId="0" xfId="0"/>
    <xf numFmtId="0" fontId="4" fillId="0" borderId="0" xfId="0" applyFont="1"/>
    <xf numFmtId="0" fontId="22" fillId="0" borderId="0" xfId="39" applyFont="1" applyAlignment="1">
      <alignment horizontal="left"/>
    </xf>
    <xf numFmtId="0" fontId="23" fillId="0" borderId="0" xfId="39" applyFont="1"/>
    <xf numFmtId="0" fontId="22" fillId="0" borderId="0" xfId="39" applyFont="1"/>
    <xf numFmtId="0" fontId="22" fillId="0" borderId="0" xfId="39" applyFont="1" applyAlignment="1">
      <alignment vertical="top" wrapText="1"/>
    </xf>
    <xf numFmtId="0" fontId="23" fillId="0" borderId="0" xfId="39" applyFont="1" applyAlignment="1">
      <alignment horizontal="center" vertical="top" wrapText="1"/>
    </xf>
    <xf numFmtId="0" fontId="23" fillId="0" borderId="0" xfId="39" applyFont="1" applyAlignment="1">
      <alignment vertical="top" wrapText="1"/>
    </xf>
    <xf numFmtId="0" fontId="24" fillId="0" borderId="0" xfId="39" applyFont="1" applyAlignment="1">
      <alignment horizontal="left"/>
    </xf>
    <xf numFmtId="0" fontId="22" fillId="0" borderId="10" xfId="39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2" fillId="0" borderId="0" xfId="39" applyFont="1" applyAlignment="1">
      <alignment horizontal="justify"/>
    </xf>
    <xf numFmtId="0" fontId="22" fillId="0" borderId="10" xfId="39" applyFont="1" applyBorder="1" applyAlignment="1">
      <alignment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/>
    </xf>
    <xf numFmtId="0" fontId="22" fillId="0" borderId="10" xfId="39" applyFont="1" applyBorder="1" applyAlignment="1">
      <alignment vertical="top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0" xfId="0" applyFont="1"/>
    <xf numFmtId="0" fontId="0" fillId="0" borderId="0" xfId="0" applyFont="1"/>
    <xf numFmtId="0" fontId="23" fillId="0" borderId="0" xfId="0" applyFont="1"/>
    <xf numFmtId="0" fontId="22" fillId="0" borderId="0" xfId="0" applyFont="1"/>
    <xf numFmtId="0" fontId="23" fillId="0" borderId="0" xfId="0" applyFont="1" applyAlignment="1">
      <alignment vertical="top" wrapText="1"/>
    </xf>
    <xf numFmtId="0" fontId="22" fillId="0" borderId="11" xfId="0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top" wrapText="1"/>
    </xf>
    <xf numFmtId="0" fontId="22" fillId="0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center" vertical="top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indent="1"/>
    </xf>
    <xf numFmtId="0" fontId="23" fillId="0" borderId="11" xfId="0" applyFont="1" applyFill="1" applyBorder="1" applyAlignment="1">
      <alignment horizontal="left" vertical="center" wrapText="1"/>
    </xf>
    <xf numFmtId="0" fontId="31" fillId="0" borderId="10" xfId="0" applyFont="1" applyBorder="1"/>
    <xf numFmtId="0" fontId="28" fillId="0" borderId="0" xfId="0" applyFont="1"/>
    <xf numFmtId="0" fontId="31" fillId="0" borderId="10" xfId="0" applyFont="1" applyBorder="1" applyAlignment="1">
      <alignment horizontal="center"/>
    </xf>
    <xf numFmtId="0" fontId="30" fillId="0" borderId="10" xfId="0" applyFont="1" applyBorder="1" applyAlignment="1">
      <alignment vertical="top" wrapText="1"/>
    </xf>
    <xf numFmtId="0" fontId="31" fillId="0" borderId="0" xfId="0" applyFont="1" applyAlignment="1">
      <alignment horizontal="center"/>
    </xf>
    <xf numFmtId="0" fontId="29" fillId="0" borderId="10" xfId="0" applyFont="1" applyBorder="1" applyAlignment="1">
      <alignment vertical="center" wrapText="1"/>
    </xf>
    <xf numFmtId="1" fontId="29" fillId="0" borderId="10" xfId="0" applyNumberFormat="1" applyFont="1" applyBorder="1" applyAlignment="1">
      <alignment horizontal="center" vertical="center" wrapText="1"/>
    </xf>
    <xf numFmtId="164" fontId="29" fillId="0" borderId="10" xfId="0" applyNumberFormat="1" applyFont="1" applyBorder="1" applyAlignment="1">
      <alignment horizontal="center" vertical="center" wrapText="1"/>
    </xf>
    <xf numFmtId="0" fontId="29" fillId="0" borderId="10" xfId="0" applyFont="1" applyBorder="1" applyAlignment="1">
      <alignment vertical="top" wrapText="1"/>
    </xf>
    <xf numFmtId="1" fontId="31" fillId="0" borderId="10" xfId="0" applyNumberFormat="1" applyFont="1" applyBorder="1" applyAlignment="1">
      <alignment horizontal="center" vertical="top"/>
    </xf>
    <xf numFmtId="164" fontId="31" fillId="0" borderId="10" xfId="0" applyNumberFormat="1" applyFont="1" applyBorder="1" applyAlignment="1">
      <alignment horizontal="center" vertical="top"/>
    </xf>
    <xf numFmtId="3" fontId="31" fillId="0" borderId="10" xfId="0" applyNumberFormat="1" applyFont="1" applyBorder="1" applyAlignment="1">
      <alignment horizontal="center" vertical="center"/>
    </xf>
    <xf numFmtId="0" fontId="31" fillId="0" borderId="10" xfId="0" applyFont="1" applyBorder="1" applyAlignment="1">
      <alignment vertical="top" wrapText="1"/>
    </xf>
    <xf numFmtId="1" fontId="31" fillId="0" borderId="10" xfId="0" applyNumberFormat="1" applyFont="1" applyBorder="1" applyAlignment="1">
      <alignment horizontal="center" vertical="center"/>
    </xf>
    <xf numFmtId="164" fontId="31" fillId="0" borderId="10" xfId="0" applyNumberFormat="1" applyFont="1" applyBorder="1" applyAlignment="1">
      <alignment horizontal="center" vertical="center"/>
    </xf>
    <xf numFmtId="164" fontId="29" fillId="0" borderId="10" xfId="0" applyNumberFormat="1" applyFont="1" applyBorder="1" applyAlignment="1">
      <alignment horizontal="center" vertical="top"/>
    </xf>
    <xf numFmtId="164" fontId="30" fillId="0" borderId="10" xfId="0" applyNumberFormat="1" applyFont="1" applyBorder="1" applyAlignment="1">
      <alignment horizontal="center" vertical="top"/>
    </xf>
    <xf numFmtId="164" fontId="32" fillId="0" borderId="10" xfId="0" applyNumberFormat="1" applyFont="1" applyBorder="1" applyAlignment="1">
      <alignment horizontal="center" vertical="top"/>
    </xf>
    <xf numFmtId="0" fontId="29" fillId="0" borderId="10" xfId="0" applyFont="1" applyFill="1" applyBorder="1" applyAlignment="1">
      <alignment vertical="top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/>
    </xf>
    <xf numFmtId="0" fontId="22" fillId="0" borderId="0" xfId="39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2" fillId="0" borderId="0" xfId="40" applyFont="1" applyBorder="1" applyAlignment="1">
      <alignment horizontal="center" vertical="center" wrapText="1"/>
    </xf>
    <xf numFmtId="0" fontId="0" fillId="0" borderId="10" xfId="0" applyBorder="1"/>
    <xf numFmtId="0" fontId="23" fillId="0" borderId="13" xfId="0" applyFont="1" applyFill="1" applyBorder="1" applyAlignment="1">
      <alignment horizontal="left" vertical="center" wrapText="1"/>
    </xf>
    <xf numFmtId="0" fontId="0" fillId="0" borderId="10" xfId="0" applyFont="1" applyBorder="1"/>
    <xf numFmtId="0" fontId="0" fillId="0" borderId="13" xfId="0" applyFont="1" applyBorder="1"/>
    <xf numFmtId="0" fontId="0" fillId="0" borderId="10" xfId="0" applyFont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3" xfId="0" applyBorder="1"/>
    <xf numFmtId="0" fontId="0" fillId="0" borderId="10" xfId="0" applyFont="1" applyBorder="1" applyAlignment="1">
      <alignment horizontal="justify" vertical="center"/>
    </xf>
    <xf numFmtId="0" fontId="0" fillId="0" borderId="13" xfId="0" applyFont="1" applyBorder="1" applyAlignment="1">
      <alignment wrapText="1"/>
    </xf>
    <xf numFmtId="0" fontId="34" fillId="0" borderId="10" xfId="0" applyFont="1" applyBorder="1" applyAlignment="1">
      <alignment horizontal="justify" vertical="center"/>
    </xf>
    <xf numFmtId="0" fontId="0" fillId="0" borderId="10" xfId="0" applyFont="1" applyBorder="1" applyAlignment="1">
      <alignment horizontal="justify" vertical="center" wrapText="1"/>
    </xf>
    <xf numFmtId="0" fontId="0" fillId="0" borderId="10" xfId="0" applyFont="1" applyBorder="1" applyAlignment="1">
      <alignment wrapText="1"/>
    </xf>
    <xf numFmtId="0" fontId="22" fillId="0" borderId="0" xfId="39" applyFont="1" applyAlignment="1">
      <alignment horizontal="left" wrapText="1"/>
    </xf>
    <xf numFmtId="0" fontId="0" fillId="0" borderId="0" xfId="0" applyAlignment="1"/>
    <xf numFmtId="0" fontId="36" fillId="0" borderId="0" xfId="0" applyFont="1"/>
    <xf numFmtId="0" fontId="22" fillId="24" borderId="13" xfId="0" applyFont="1" applyFill="1" applyBorder="1" applyAlignment="1">
      <alignment horizontal="left" vertical="center" wrapText="1"/>
    </xf>
    <xf numFmtId="0" fontId="23" fillId="24" borderId="12" xfId="0" applyFont="1" applyFill="1" applyBorder="1" applyAlignment="1">
      <alignment horizontal="center" vertical="center"/>
    </xf>
    <xf numFmtId="0" fontId="23" fillId="24" borderId="14" xfId="0" applyFont="1" applyFill="1" applyBorder="1" applyAlignment="1">
      <alignment horizontal="center" vertical="top" wrapText="1"/>
    </xf>
    <xf numFmtId="0" fontId="23" fillId="24" borderId="10" xfId="0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top" wrapText="1"/>
    </xf>
    <xf numFmtId="0" fontId="28" fillId="24" borderId="10" xfId="0" applyFont="1" applyFill="1" applyBorder="1"/>
    <xf numFmtId="0" fontId="22" fillId="24" borderId="10" xfId="0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top" wrapText="1"/>
    </xf>
    <xf numFmtId="0" fontId="28" fillId="0" borderId="0" xfId="0" applyFont="1" applyAlignment="1">
      <alignment wrapText="1"/>
    </xf>
    <xf numFmtId="0" fontId="0" fillId="0" borderId="0" xfId="0" quotePrefix="1" applyFont="1"/>
    <xf numFmtId="0" fontId="30" fillId="0" borderId="10" xfId="0" applyFont="1" applyBorder="1" applyAlignment="1">
      <alignment horizontal="center" wrapText="1"/>
    </xf>
    <xf numFmtId="0" fontId="30" fillId="0" borderId="10" xfId="0" applyFont="1" applyBorder="1" applyAlignment="1">
      <alignment horizontal="justify" vertical="center" wrapText="1"/>
    </xf>
    <xf numFmtId="0" fontId="22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1" fontId="29" fillId="0" borderId="10" xfId="0" applyNumberFormat="1" applyFont="1" applyBorder="1" applyAlignment="1">
      <alignment horizontal="right" vertical="top"/>
    </xf>
  </cellXfs>
  <cellStyles count="46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38"/>
    <cellStyle name="Normál 2 2" xfId="39"/>
    <cellStyle name="Normál 2 2 2" xfId="40"/>
    <cellStyle name="Normál 3" xfId="41"/>
    <cellStyle name="Összesen" xfId="42"/>
    <cellStyle name="Rossz" xfId="43"/>
    <cellStyle name="Semleges" xfId="44"/>
    <cellStyle name="Számítás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F16" sqref="F16"/>
    </sheetView>
  </sheetViews>
  <sheetFormatPr defaultColWidth="8.85546875" defaultRowHeight="15" x14ac:dyDescent="0.25"/>
  <cols>
    <col min="1" max="1" width="33" style="18" customWidth="1"/>
    <col min="2" max="2" width="11.42578125" style="18" customWidth="1"/>
    <col min="3" max="3" width="16" style="18" customWidth="1"/>
    <col min="4" max="6" width="17.85546875" style="18" customWidth="1"/>
    <col min="7" max="7" width="12" style="18" customWidth="1"/>
    <col min="8" max="16384" width="8.85546875" style="18"/>
  </cols>
  <sheetData>
    <row r="2" spans="1:6" ht="30" x14ac:dyDescent="0.25">
      <c r="A2" s="44"/>
      <c r="B2" s="45" t="s">
        <v>12</v>
      </c>
      <c r="C2" s="46" t="s">
        <v>13</v>
      </c>
      <c r="D2" s="46" t="s">
        <v>14</v>
      </c>
      <c r="E2" s="46" t="s">
        <v>15</v>
      </c>
      <c r="F2" s="46" t="s">
        <v>22</v>
      </c>
    </row>
    <row r="3" spans="1:6" x14ac:dyDescent="0.25">
      <c r="A3" s="47" t="s">
        <v>19</v>
      </c>
      <c r="B3" s="48"/>
      <c r="C3" s="49"/>
      <c r="D3" s="50"/>
      <c r="E3" s="50"/>
      <c r="F3" s="50"/>
    </row>
    <row r="4" spans="1:6" ht="30" x14ac:dyDescent="0.25">
      <c r="A4" s="42" t="s">
        <v>24</v>
      </c>
      <c r="B4" s="48">
        <v>1</v>
      </c>
      <c r="C4" s="49">
        <v>0</v>
      </c>
      <c r="D4" s="55">
        <f>B4*C4</f>
        <v>0</v>
      </c>
      <c r="E4" s="50"/>
      <c r="F4" s="50"/>
    </row>
    <row r="5" spans="1:6" ht="21" customHeight="1" x14ac:dyDescent="0.25">
      <c r="A5" s="51" t="s">
        <v>34</v>
      </c>
      <c r="B5" s="52">
        <v>1</v>
      </c>
      <c r="C5" s="49">
        <v>0</v>
      </c>
      <c r="D5" s="55">
        <f>B5*C5</f>
        <v>0</v>
      </c>
      <c r="E5" s="53"/>
      <c r="F5" s="53"/>
    </row>
    <row r="6" spans="1:6" x14ac:dyDescent="0.25">
      <c r="A6" s="65" t="s">
        <v>123</v>
      </c>
      <c r="B6" s="43">
        <v>1</v>
      </c>
      <c r="C6" s="49">
        <v>0</v>
      </c>
      <c r="D6" s="55">
        <f>B6*C6</f>
        <v>0</v>
      </c>
      <c r="E6" s="55"/>
      <c r="F6" s="55"/>
    </row>
    <row r="7" spans="1:6" x14ac:dyDescent="0.25">
      <c r="A7" s="95" t="s">
        <v>16</v>
      </c>
      <c r="B7" s="95"/>
      <c r="C7" s="95"/>
      <c r="D7" s="54">
        <f>SUM(D4:D6)</f>
        <v>0</v>
      </c>
      <c r="E7" s="54"/>
      <c r="F7" s="54"/>
    </row>
    <row r="8" spans="1:6" x14ac:dyDescent="0.25">
      <c r="A8" s="47" t="s">
        <v>20</v>
      </c>
      <c r="B8" s="48"/>
      <c r="C8" s="49"/>
      <c r="D8" s="49"/>
      <c r="E8" s="49"/>
      <c r="F8" s="49"/>
    </row>
    <row r="9" spans="1:6" x14ac:dyDescent="0.25">
      <c r="A9" s="39" t="s">
        <v>48</v>
      </c>
      <c r="B9" s="43">
        <v>1</v>
      </c>
      <c r="C9" s="49">
        <v>0</v>
      </c>
      <c r="D9" s="55">
        <f>B9*C9</f>
        <v>0</v>
      </c>
      <c r="E9" s="55"/>
      <c r="F9" s="55"/>
    </row>
    <row r="10" spans="1:6" x14ac:dyDescent="0.25">
      <c r="A10" s="95" t="s">
        <v>17</v>
      </c>
      <c r="B10" s="95"/>
      <c r="C10" s="95"/>
      <c r="D10" s="56">
        <f>SUM(D9)</f>
        <v>0</v>
      </c>
      <c r="E10" s="56"/>
      <c r="F10" s="56"/>
    </row>
    <row r="11" spans="1:6" x14ac:dyDescent="0.25">
      <c r="A11" s="57" t="s">
        <v>21</v>
      </c>
      <c r="B11" s="48"/>
      <c r="C11" s="41"/>
      <c r="D11" s="49"/>
      <c r="E11" s="49"/>
      <c r="F11" s="49"/>
    </row>
    <row r="12" spans="1:6" x14ac:dyDescent="0.25">
      <c r="A12" s="65" t="s">
        <v>76</v>
      </c>
      <c r="B12" s="48">
        <v>1</v>
      </c>
      <c r="C12" s="49">
        <v>0</v>
      </c>
      <c r="D12" s="49">
        <f t="shared" ref="D12:D13" si="0">B12*C12</f>
        <v>0</v>
      </c>
      <c r="E12" s="49"/>
      <c r="F12" s="49"/>
    </row>
    <row r="13" spans="1:6" x14ac:dyDescent="0.25">
      <c r="A13" s="39" t="s">
        <v>91</v>
      </c>
      <c r="B13" s="48">
        <v>1</v>
      </c>
      <c r="C13" s="49">
        <v>0</v>
      </c>
      <c r="D13" s="49">
        <f t="shared" si="0"/>
        <v>0</v>
      </c>
      <c r="E13" s="49"/>
      <c r="F13" s="49"/>
    </row>
    <row r="14" spans="1:6" x14ac:dyDescent="0.25">
      <c r="A14" s="95" t="s">
        <v>18</v>
      </c>
      <c r="B14" s="95"/>
      <c r="C14" s="95"/>
      <c r="D14" s="54">
        <f>SUM(D12:D13)</f>
        <v>0</v>
      </c>
      <c r="E14" s="54"/>
      <c r="F14" s="54"/>
    </row>
    <row r="15" spans="1:6" x14ac:dyDescent="0.25">
      <c r="A15" s="95" t="s">
        <v>23</v>
      </c>
      <c r="B15" s="95"/>
      <c r="C15" s="95"/>
      <c r="D15" s="54">
        <f>SUM(D7,D9,D14)</f>
        <v>0</v>
      </c>
      <c r="E15" s="54"/>
      <c r="F15" s="54">
        <f>SUM(F7+F10+F14)</f>
        <v>0</v>
      </c>
    </row>
  </sheetData>
  <mergeCells count="4">
    <mergeCell ref="A15:C15"/>
    <mergeCell ref="A7:C7"/>
    <mergeCell ref="A10:C10"/>
    <mergeCell ref="A14:C14"/>
  </mergeCells>
  <phoneticPr fontId="2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&amp;C&amp;"-,Félkövér"Szegedi Tudományegyetem GINOP-2.3.3-15-2016-00006 kódszámú pályázatának keretében kutatási eszközök&amp;"-,Normál"
 beszerzése, leszállítása, üzembe helyezése (49/Ny/2015/SZTE)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>
      <selection activeCell="B32" sqref="B32"/>
    </sheetView>
  </sheetViews>
  <sheetFormatPr defaultColWidth="22.140625" defaultRowHeight="15" x14ac:dyDescent="0.25"/>
  <cols>
    <col min="1" max="1" width="43.140625" style="1" customWidth="1"/>
    <col min="2" max="2" width="26.85546875" style="1" customWidth="1"/>
    <col min="3" max="3" width="22.140625" style="1"/>
  </cols>
  <sheetData>
    <row r="1" spans="1:4" ht="45.75" customHeight="1" x14ac:dyDescent="0.25">
      <c r="A1" s="2" t="s">
        <v>0</v>
      </c>
      <c r="B1" s="75" t="s">
        <v>107</v>
      </c>
      <c r="C1" s="75"/>
    </row>
    <row r="2" spans="1:4" x14ac:dyDescent="0.25">
      <c r="A2" s="4" t="s">
        <v>1</v>
      </c>
      <c r="B2" s="4" t="s">
        <v>106</v>
      </c>
      <c r="C2" s="3"/>
    </row>
    <row r="3" spans="1:4" x14ac:dyDescent="0.2">
      <c r="A3" s="4"/>
      <c r="B3" s="3"/>
      <c r="C3" s="3"/>
    </row>
    <row r="4" spans="1:4" x14ac:dyDescent="0.25">
      <c r="A4" s="5" t="s">
        <v>2</v>
      </c>
      <c r="B4" s="6"/>
      <c r="C4" s="7"/>
    </row>
    <row r="5" spans="1:4" x14ac:dyDescent="0.25">
      <c r="A5" s="5" t="s">
        <v>3</v>
      </c>
      <c r="B5" s="6"/>
      <c r="C5" s="7"/>
    </row>
    <row r="6" spans="1:4" x14ac:dyDescent="0.25">
      <c r="A6" s="5" t="s">
        <v>4</v>
      </c>
      <c r="B6" s="6"/>
      <c r="C6" s="7"/>
    </row>
    <row r="7" spans="1:4" x14ac:dyDescent="0.2">
      <c r="A7" s="4"/>
      <c r="B7" s="3"/>
      <c r="C7" s="3"/>
    </row>
    <row r="8" spans="1:4" x14ac:dyDescent="0.25">
      <c r="A8" s="8" t="s">
        <v>5</v>
      </c>
      <c r="B8" s="3"/>
      <c r="C8" s="3"/>
    </row>
    <row r="9" spans="1:4" x14ac:dyDescent="0.25">
      <c r="A9" s="11" t="s">
        <v>6</v>
      </c>
      <c r="B9" s="3"/>
      <c r="C9" s="3"/>
    </row>
    <row r="10" spans="1:4" x14ac:dyDescent="0.2">
      <c r="A10" s="3"/>
      <c r="B10" s="3"/>
      <c r="C10" s="3"/>
    </row>
    <row r="11" spans="1:4" x14ac:dyDescent="0.25">
      <c r="A11" s="12" t="s">
        <v>7</v>
      </c>
      <c r="B11" s="9" t="s">
        <v>8</v>
      </c>
      <c r="C11" s="9" t="s">
        <v>9</v>
      </c>
      <c r="D11" s="76"/>
    </row>
    <row r="12" spans="1:4" ht="47.25" x14ac:dyDescent="0.25">
      <c r="A12" s="13" t="s">
        <v>25</v>
      </c>
      <c r="B12" s="14" t="s">
        <v>10</v>
      </c>
      <c r="C12" s="15"/>
      <c r="D12" s="76"/>
    </row>
    <row r="13" spans="1:4" ht="31.5" x14ac:dyDescent="0.25">
      <c r="A13" s="13" t="s">
        <v>27</v>
      </c>
      <c r="B13" s="16" t="s">
        <v>26</v>
      </c>
      <c r="C13" s="15"/>
      <c r="D13" s="76"/>
    </row>
    <row r="14" spans="1:4" ht="31.5" x14ac:dyDescent="0.25">
      <c r="A14" s="13" t="s">
        <v>29</v>
      </c>
      <c r="B14" s="14" t="s">
        <v>28</v>
      </c>
      <c r="C14" s="15"/>
      <c r="D14" s="76"/>
    </row>
    <row r="15" spans="1:4" ht="15.75" x14ac:dyDescent="0.25">
      <c r="A15" s="13" t="s">
        <v>30</v>
      </c>
      <c r="B15" s="14" t="s">
        <v>108</v>
      </c>
      <c r="C15" s="15"/>
      <c r="D15" s="76"/>
    </row>
    <row r="16" spans="1:4" ht="15.75" x14ac:dyDescent="0.25">
      <c r="A16" s="13" t="s">
        <v>31</v>
      </c>
      <c r="B16" s="14" t="s">
        <v>10</v>
      </c>
      <c r="C16" s="15"/>
      <c r="D16" s="76"/>
    </row>
    <row r="17" spans="1:4" ht="15.75" x14ac:dyDescent="0.25">
      <c r="A17" s="13" t="s">
        <v>33</v>
      </c>
      <c r="B17" s="14" t="s">
        <v>104</v>
      </c>
      <c r="C17" s="15"/>
      <c r="D17" s="76"/>
    </row>
    <row r="18" spans="1:4" ht="31.5" x14ac:dyDescent="0.25">
      <c r="A18" s="13" t="s">
        <v>32</v>
      </c>
      <c r="B18" s="16" t="s">
        <v>10</v>
      </c>
      <c r="C18" s="15"/>
      <c r="D18" s="76"/>
    </row>
    <row r="19" spans="1:4" ht="15.95" x14ac:dyDescent="0.2">
      <c r="A19" s="58"/>
      <c r="B19" s="59"/>
      <c r="C19" s="60"/>
    </row>
    <row r="20" spans="1:4" ht="15.95" x14ac:dyDescent="0.2">
      <c r="A20" s="58"/>
      <c r="B20" s="59"/>
      <c r="C20" s="60"/>
    </row>
    <row r="21" spans="1:4" ht="15.95" x14ac:dyDescent="0.2">
      <c r="A21" s="58"/>
      <c r="B21" s="59"/>
      <c r="C21" s="60"/>
    </row>
    <row r="22" spans="1:4" ht="15.95" x14ac:dyDescent="0.2">
      <c r="A22" s="61"/>
      <c r="B22" s="59"/>
      <c r="C22" s="60"/>
    </row>
    <row r="23" spans="1:4" ht="15.95" x14ac:dyDescent="0.2">
      <c r="A23" s="58"/>
      <c r="B23" s="59"/>
      <c r="C23" s="60"/>
    </row>
    <row r="24" spans="1:4" ht="15.95" x14ac:dyDescent="0.2">
      <c r="A24" s="58"/>
      <c r="B24" s="59"/>
      <c r="C24" s="60"/>
    </row>
    <row r="25" spans="1:4" ht="15.95" x14ac:dyDescent="0.2">
      <c r="A25" s="58"/>
      <c r="B25" s="59"/>
      <c r="C25" s="60"/>
    </row>
    <row r="26" spans="1:4" ht="15.95" x14ac:dyDescent="0.2">
      <c r="A26" s="58"/>
      <c r="B26" s="59"/>
      <c r="C26" s="60"/>
    </row>
    <row r="27" spans="1:4" ht="15.95" x14ac:dyDescent="0.2">
      <c r="A27" s="61"/>
      <c r="B27" s="59"/>
      <c r="C27" s="60"/>
    </row>
    <row r="28" spans="1:4" ht="15.95" x14ac:dyDescent="0.2">
      <c r="A28" s="58"/>
      <c r="B28" s="59"/>
      <c r="C28" s="60"/>
    </row>
    <row r="29" spans="1:4" ht="15.95" x14ac:dyDescent="0.2">
      <c r="A29" s="58"/>
      <c r="B29" s="59"/>
      <c r="C29" s="60"/>
    </row>
    <row r="30" spans="1:4" ht="15.75" x14ac:dyDescent="0.25">
      <c r="A30" s="58"/>
      <c r="B30" s="59"/>
      <c r="C30" s="60"/>
    </row>
    <row r="31" spans="1:4" ht="15.75" x14ac:dyDescent="0.25">
      <c r="A31" s="58"/>
      <c r="B31" s="59"/>
      <c r="C31" s="60"/>
    </row>
    <row r="32" spans="1:4" ht="15.75" x14ac:dyDescent="0.25">
      <c r="A32" s="58"/>
      <c r="B32" s="59"/>
      <c r="C32" s="60"/>
    </row>
    <row r="33" spans="1:3" ht="15.75" x14ac:dyDescent="0.25">
      <c r="A33" s="61"/>
      <c r="B33" s="59"/>
      <c r="C33" s="62"/>
    </row>
    <row r="34" spans="1:3" ht="15.75" x14ac:dyDescent="0.25">
      <c r="A34" s="58"/>
      <c r="B34" s="59"/>
      <c r="C34" s="60"/>
    </row>
    <row r="35" spans="1:3" ht="15.75" x14ac:dyDescent="0.25">
      <c r="A35" s="58"/>
      <c r="B35" s="59"/>
      <c r="C35" s="60"/>
    </row>
    <row r="36" spans="1:3" ht="15.75" x14ac:dyDescent="0.25">
      <c r="A36" s="58"/>
      <c r="B36" s="59"/>
      <c r="C36" s="60"/>
    </row>
    <row r="37" spans="1:3" ht="15.75" x14ac:dyDescent="0.25">
      <c r="A37" s="61"/>
      <c r="B37" s="59"/>
      <c r="C37" s="60"/>
    </row>
    <row r="38" spans="1:3" ht="15.75" x14ac:dyDescent="0.25">
      <c r="A38" s="58"/>
      <c r="B38" s="59"/>
      <c r="C38" s="60"/>
    </row>
    <row r="39" spans="1:3" ht="15.75" x14ac:dyDescent="0.25">
      <c r="A39" s="58"/>
      <c r="B39" s="59"/>
      <c r="C39" s="60"/>
    </row>
    <row r="40" spans="1:3" ht="15.75" x14ac:dyDescent="0.25">
      <c r="A40" s="58"/>
      <c r="B40" s="59"/>
      <c r="C40" s="60"/>
    </row>
    <row r="41" spans="1:3" ht="15.75" x14ac:dyDescent="0.25">
      <c r="A41" s="61"/>
      <c r="B41" s="59"/>
      <c r="C41" s="60"/>
    </row>
    <row r="42" spans="1:3" ht="15.75" x14ac:dyDescent="0.25">
      <c r="A42" s="58"/>
      <c r="B42" s="59"/>
      <c r="C42" s="60"/>
    </row>
    <row r="43" spans="1:3" ht="15.75" x14ac:dyDescent="0.25">
      <c r="A43" s="58"/>
      <c r="B43" s="59"/>
      <c r="C43" s="60"/>
    </row>
    <row r="44" spans="1:3" ht="15.75" x14ac:dyDescent="0.25">
      <c r="A44" s="61"/>
      <c r="B44" s="59"/>
      <c r="C44" s="60"/>
    </row>
    <row r="45" spans="1:3" ht="15.75" x14ac:dyDescent="0.25">
      <c r="A45" s="58"/>
      <c r="B45" s="59"/>
      <c r="C45" s="60"/>
    </row>
    <row r="46" spans="1:3" ht="15.75" x14ac:dyDescent="0.25">
      <c r="A46" s="58"/>
      <c r="B46" s="59"/>
      <c r="C46" s="60"/>
    </row>
    <row r="47" spans="1:3" ht="15.75" x14ac:dyDescent="0.25">
      <c r="A47" s="61"/>
      <c r="B47" s="59"/>
      <c r="C47" s="60"/>
    </row>
    <row r="48" spans="1:3" ht="15.75" x14ac:dyDescent="0.25">
      <c r="A48" s="58"/>
      <c r="B48" s="59"/>
      <c r="C48" s="60"/>
    </row>
    <row r="49" spans="1:3" ht="15.75" x14ac:dyDescent="0.25">
      <c r="A49" s="58"/>
      <c r="B49" s="59"/>
      <c r="C49" s="60"/>
    </row>
    <row r="50" spans="1:3" ht="15.75" x14ac:dyDescent="0.25">
      <c r="A50" s="61"/>
      <c r="B50" s="59"/>
      <c r="C50" s="60"/>
    </row>
    <row r="51" spans="1:3" ht="15.75" x14ac:dyDescent="0.25">
      <c r="A51" s="58"/>
      <c r="B51" s="59"/>
      <c r="C51" s="60"/>
    </row>
    <row r="52" spans="1:3" ht="15.75" x14ac:dyDescent="0.25">
      <c r="A52" s="58"/>
      <c r="B52" s="59"/>
      <c r="C52" s="60"/>
    </row>
    <row r="53" spans="1:3" ht="15.75" x14ac:dyDescent="0.25">
      <c r="A53" s="58"/>
      <c r="B53" s="59"/>
      <c r="C53" s="60"/>
    </row>
    <row r="54" spans="1:3" ht="15.75" x14ac:dyDescent="0.25">
      <c r="A54" s="58"/>
      <c r="B54" s="59"/>
      <c r="C54" s="60"/>
    </row>
    <row r="55" spans="1:3" ht="15.75" x14ac:dyDescent="0.25">
      <c r="A55" s="58"/>
      <c r="B55" s="59"/>
      <c r="C55" s="62"/>
    </row>
    <row r="56" spans="1:3" ht="15.75" x14ac:dyDescent="0.25">
      <c r="A56" s="61"/>
      <c r="B56" s="59"/>
      <c r="C56" s="62"/>
    </row>
    <row r="57" spans="1:3" ht="15.75" x14ac:dyDescent="0.25">
      <c r="A57" s="58"/>
      <c r="B57" s="59"/>
      <c r="C57" s="62"/>
    </row>
    <row r="58" spans="1:3" ht="15.75" x14ac:dyDescent="0.25">
      <c r="A58" s="58"/>
      <c r="B58" s="59"/>
      <c r="C58" s="60"/>
    </row>
    <row r="59" spans="1:3" ht="15.75" x14ac:dyDescent="0.25">
      <c r="A59" s="58"/>
      <c r="B59" s="59"/>
      <c r="C59" s="60"/>
    </row>
    <row r="60" spans="1:3" ht="15.75" x14ac:dyDescent="0.25">
      <c r="A60" s="58"/>
      <c r="B60" s="59"/>
      <c r="C60" s="60"/>
    </row>
    <row r="61" spans="1:3" ht="15.75" x14ac:dyDescent="0.25">
      <c r="A61" s="58"/>
      <c r="B61" s="59"/>
      <c r="C61" s="60"/>
    </row>
    <row r="62" spans="1:3" ht="15.75" x14ac:dyDescent="0.25">
      <c r="A62" s="58"/>
      <c r="B62" s="59"/>
      <c r="C62" s="60"/>
    </row>
    <row r="63" spans="1:3" ht="15.75" x14ac:dyDescent="0.25">
      <c r="A63" s="58"/>
      <c r="B63" s="59"/>
      <c r="C63" s="60"/>
    </row>
    <row r="64" spans="1:3" x14ac:dyDescent="0.25">
      <c r="A64" s="17"/>
      <c r="B64" s="17"/>
      <c r="C64" s="17"/>
    </row>
  </sheetData>
  <phoneticPr fontId="2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r:id="rId1"/>
  <headerFooter>
    <oddHeader>&amp;C&amp;"-,Félkövér" GINOP-2.3.3-15-2016-00006 ESZKÖZÖK
1. részajánlati kör</oddHeader>
    <oddFooter>&amp;C&amp;P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D16" sqref="D16"/>
    </sheetView>
  </sheetViews>
  <sheetFormatPr defaultColWidth="8.85546875" defaultRowHeight="15" x14ac:dyDescent="0.25"/>
  <cols>
    <col min="1" max="1" width="37.7109375" style="18" customWidth="1"/>
    <col min="2" max="2" width="25.7109375" style="18" customWidth="1"/>
    <col min="3" max="3" width="32.140625" style="18" customWidth="1"/>
    <col min="4" max="16384" width="8.85546875" style="18"/>
  </cols>
  <sheetData>
    <row r="1" spans="1:4" x14ac:dyDescent="0.25">
      <c r="A1" s="31" t="s">
        <v>0</v>
      </c>
      <c r="B1" s="40" t="s">
        <v>110</v>
      </c>
      <c r="C1" s="19"/>
    </row>
    <row r="2" spans="1:4" x14ac:dyDescent="0.25">
      <c r="A2" s="32" t="s">
        <v>1</v>
      </c>
      <c r="B2" s="20" t="s">
        <v>109</v>
      </c>
      <c r="D2" s="18" t="s">
        <v>105</v>
      </c>
    </row>
    <row r="3" spans="1:4" x14ac:dyDescent="0.2">
      <c r="A3" s="32"/>
      <c r="B3" s="33"/>
      <c r="C3" s="19"/>
    </row>
    <row r="4" spans="1:4" x14ac:dyDescent="0.25">
      <c r="A4" s="34" t="s">
        <v>2</v>
      </c>
      <c r="B4" s="35"/>
      <c r="C4" s="21"/>
    </row>
    <row r="5" spans="1:4" x14ac:dyDescent="0.25">
      <c r="A5" s="34" t="s">
        <v>3</v>
      </c>
      <c r="B5" s="35"/>
      <c r="C5" s="21"/>
    </row>
    <row r="6" spans="1:4" x14ac:dyDescent="0.25">
      <c r="A6" s="34" t="s">
        <v>4</v>
      </c>
      <c r="B6" s="35"/>
      <c r="C6" s="21"/>
    </row>
    <row r="7" spans="1:4" x14ac:dyDescent="0.2">
      <c r="A7" s="32"/>
      <c r="B7" s="33"/>
      <c r="C7" s="19"/>
    </row>
    <row r="8" spans="1:4" x14ac:dyDescent="0.25">
      <c r="A8" s="36" t="s">
        <v>5</v>
      </c>
      <c r="B8" s="33"/>
      <c r="C8" s="19"/>
    </row>
    <row r="9" spans="1:4" x14ac:dyDescent="0.2">
      <c r="A9" s="37"/>
      <c r="B9" s="33"/>
      <c r="C9" s="19"/>
    </row>
    <row r="10" spans="1:4" x14ac:dyDescent="0.25">
      <c r="A10" s="84" t="s">
        <v>7</v>
      </c>
      <c r="B10" s="85" t="s">
        <v>8</v>
      </c>
      <c r="C10" s="86" t="s">
        <v>9</v>
      </c>
    </row>
    <row r="11" spans="1:4" ht="30" x14ac:dyDescent="0.25">
      <c r="A11" s="38" t="s">
        <v>35</v>
      </c>
      <c r="B11" s="24" t="s">
        <v>10</v>
      </c>
      <c r="C11" s="22"/>
    </row>
    <row r="12" spans="1:4" x14ac:dyDescent="0.25">
      <c r="A12" s="23" t="s">
        <v>36</v>
      </c>
      <c r="B12" s="24" t="s">
        <v>10</v>
      </c>
      <c r="C12" s="25"/>
    </row>
    <row r="13" spans="1:4" ht="30" x14ac:dyDescent="0.25">
      <c r="A13" s="23" t="s">
        <v>37</v>
      </c>
      <c r="B13" s="10" t="s">
        <v>38</v>
      </c>
      <c r="C13" s="25"/>
    </row>
    <row r="14" spans="1:4" x14ac:dyDescent="0.25">
      <c r="A14" s="23" t="s">
        <v>40</v>
      </c>
      <c r="B14" s="24" t="s">
        <v>39</v>
      </c>
      <c r="C14" s="25"/>
    </row>
    <row r="15" spans="1:4" ht="30" x14ac:dyDescent="0.25">
      <c r="A15" s="23" t="s">
        <v>42</v>
      </c>
      <c r="B15" s="24" t="s">
        <v>41</v>
      </c>
      <c r="C15" s="25"/>
    </row>
    <row r="16" spans="1:4" x14ac:dyDescent="0.25">
      <c r="A16" s="23" t="s">
        <v>119</v>
      </c>
      <c r="B16" s="24" t="s">
        <v>120</v>
      </c>
      <c r="C16" s="25"/>
      <c r="D16" s="77"/>
    </row>
    <row r="17" spans="1:3" x14ac:dyDescent="0.25">
      <c r="A17" s="78" t="s">
        <v>47</v>
      </c>
      <c r="B17" s="79"/>
      <c r="C17" s="80"/>
    </row>
    <row r="18" spans="1:3" x14ac:dyDescent="0.25">
      <c r="A18" s="63" t="s">
        <v>111</v>
      </c>
      <c r="B18" s="24" t="s">
        <v>43</v>
      </c>
      <c r="C18" s="25"/>
    </row>
    <row r="19" spans="1:3" x14ac:dyDescent="0.25">
      <c r="A19" s="63" t="s">
        <v>112</v>
      </c>
      <c r="B19" s="24" t="s">
        <v>44</v>
      </c>
      <c r="C19" s="25"/>
    </row>
    <row r="20" spans="1:3" x14ac:dyDescent="0.25">
      <c r="A20" s="63" t="s">
        <v>113</v>
      </c>
      <c r="B20" s="24" t="s">
        <v>45</v>
      </c>
      <c r="C20" s="25"/>
    </row>
    <row r="21" spans="1:3" x14ac:dyDescent="0.25">
      <c r="A21" s="83" t="s">
        <v>114</v>
      </c>
      <c r="B21" s="81"/>
      <c r="C21" s="82"/>
    </row>
    <row r="22" spans="1:3" x14ac:dyDescent="0.25">
      <c r="A22" s="63" t="s">
        <v>115</v>
      </c>
      <c r="B22" s="24" t="s">
        <v>46</v>
      </c>
      <c r="C22" s="25"/>
    </row>
  </sheetData>
  <phoneticPr fontId="2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&amp;C&amp;"-,Félkövér" GINOP-2.3.3-15-2016-00006 ESZKÖZÖK
1. részajánlati kör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10" workbookViewId="0">
      <selection sqref="A1:XFD1048576"/>
    </sheetView>
  </sheetViews>
  <sheetFormatPr defaultColWidth="9.140625" defaultRowHeight="15" x14ac:dyDescent="0.25"/>
  <cols>
    <col min="1" max="1" width="37.7109375" style="94" customWidth="1"/>
    <col min="2" max="2" width="25.7109375" style="18" customWidth="1"/>
    <col min="3" max="3" width="32.140625" style="18" customWidth="1"/>
    <col min="4" max="16384" width="9.140625" style="18"/>
  </cols>
  <sheetData>
    <row r="1" spans="1:3" x14ac:dyDescent="0.25">
      <c r="A1" s="91" t="s">
        <v>0</v>
      </c>
      <c r="B1" s="40" t="s">
        <v>123</v>
      </c>
      <c r="C1" s="19"/>
    </row>
    <row r="2" spans="1:3" x14ac:dyDescent="0.25">
      <c r="A2" s="34" t="s">
        <v>1</v>
      </c>
      <c r="B2" s="20" t="s">
        <v>11</v>
      </c>
    </row>
    <row r="3" spans="1:3" x14ac:dyDescent="0.25">
      <c r="A3" s="34"/>
      <c r="B3" s="33"/>
      <c r="C3" s="19"/>
    </row>
    <row r="4" spans="1:3" x14ac:dyDescent="0.25">
      <c r="A4" s="34" t="s">
        <v>2</v>
      </c>
      <c r="B4" s="35"/>
      <c r="C4" s="21"/>
    </row>
    <row r="5" spans="1:3" x14ac:dyDescent="0.25">
      <c r="A5" s="34" t="s">
        <v>3</v>
      </c>
      <c r="B5" s="35"/>
      <c r="C5" s="21"/>
    </row>
    <row r="6" spans="1:3" x14ac:dyDescent="0.25">
      <c r="A6" s="34" t="s">
        <v>4</v>
      </c>
      <c r="B6" s="35"/>
      <c r="C6" s="21"/>
    </row>
    <row r="7" spans="1:3" x14ac:dyDescent="0.25">
      <c r="A7" s="34"/>
      <c r="B7" s="33"/>
      <c r="C7" s="19"/>
    </row>
    <row r="8" spans="1:3" ht="30" x14ac:dyDescent="0.25">
      <c r="A8" s="92" t="s">
        <v>5</v>
      </c>
      <c r="B8" s="33"/>
      <c r="C8" s="19"/>
    </row>
    <row r="9" spans="1:3" ht="60" x14ac:dyDescent="0.25">
      <c r="A9" s="93" t="s">
        <v>124</v>
      </c>
      <c r="B9" s="33"/>
      <c r="C9" s="19"/>
    </row>
    <row r="10" spans="1:3" x14ac:dyDescent="0.25">
      <c r="A10" s="93"/>
      <c r="B10" s="33"/>
      <c r="C10" s="19"/>
    </row>
    <row r="11" spans="1:3" x14ac:dyDescent="0.25">
      <c r="A11" s="26" t="s">
        <v>7</v>
      </c>
      <c r="B11" s="28" t="s">
        <v>8</v>
      </c>
      <c r="C11" s="27" t="s">
        <v>9</v>
      </c>
    </row>
    <row r="12" spans="1:3" ht="45" x14ac:dyDescent="0.25">
      <c r="A12" s="23" t="s">
        <v>125</v>
      </c>
      <c r="B12" s="24" t="s">
        <v>10</v>
      </c>
      <c r="C12" s="27"/>
    </row>
    <row r="13" spans="1:3" ht="45" x14ac:dyDescent="0.25">
      <c r="A13" s="23" t="s">
        <v>126</v>
      </c>
      <c r="B13" s="24" t="s">
        <v>127</v>
      </c>
      <c r="C13" s="25"/>
    </row>
    <row r="14" spans="1:3" ht="30" x14ac:dyDescent="0.25">
      <c r="A14" s="23" t="s">
        <v>128</v>
      </c>
      <c r="B14" s="24" t="s">
        <v>129</v>
      </c>
      <c r="C14" s="25"/>
    </row>
    <row r="15" spans="1:3" ht="75" x14ac:dyDescent="0.25">
      <c r="A15" s="23" t="s">
        <v>130</v>
      </c>
      <c r="B15" s="24" t="s">
        <v>129</v>
      </c>
      <c r="C15" s="25"/>
    </row>
    <row r="16" spans="1:3" ht="30" x14ac:dyDescent="0.25">
      <c r="A16" s="23" t="s">
        <v>131</v>
      </c>
      <c r="B16" s="24" t="s">
        <v>132</v>
      </c>
      <c r="C16" s="25"/>
    </row>
    <row r="17" spans="1:3" x14ac:dyDescent="0.25">
      <c r="A17" s="23" t="s">
        <v>133</v>
      </c>
      <c r="B17" s="24" t="s">
        <v>134</v>
      </c>
      <c r="C17" s="25"/>
    </row>
    <row r="18" spans="1:3" x14ac:dyDescent="0.25">
      <c r="A18" s="26" t="s">
        <v>135</v>
      </c>
      <c r="B18" s="24"/>
      <c r="C18" s="25"/>
    </row>
    <row r="19" spans="1:3" x14ac:dyDescent="0.25">
      <c r="A19" s="68" t="s">
        <v>136</v>
      </c>
      <c r="B19" s="24" t="s">
        <v>137</v>
      </c>
      <c r="C19" s="25"/>
    </row>
    <row r="20" spans="1:3" ht="30" x14ac:dyDescent="0.25">
      <c r="A20" s="68" t="s">
        <v>138</v>
      </c>
      <c r="B20" s="24" t="s">
        <v>139</v>
      </c>
      <c r="C20" s="25"/>
    </row>
    <row r="21" spans="1:3" x14ac:dyDescent="0.25">
      <c r="A21" s="68" t="s">
        <v>140</v>
      </c>
      <c r="B21" s="24" t="s">
        <v>141</v>
      </c>
      <c r="C21" s="25"/>
    </row>
    <row r="22" spans="1:3" ht="30" x14ac:dyDescent="0.25">
      <c r="A22" s="68" t="s">
        <v>142</v>
      </c>
      <c r="B22" s="24" t="s">
        <v>143</v>
      </c>
      <c r="C22" s="25"/>
    </row>
    <row r="23" spans="1:3" ht="30" x14ac:dyDescent="0.25">
      <c r="A23" s="68" t="s">
        <v>144</v>
      </c>
      <c r="B23" s="24" t="s">
        <v>145</v>
      </c>
      <c r="C23" s="6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B1" sqref="B1"/>
    </sheetView>
  </sheetViews>
  <sheetFormatPr defaultColWidth="8.85546875" defaultRowHeight="15" x14ac:dyDescent="0.25"/>
  <cols>
    <col min="1" max="1" width="37.7109375" style="18" customWidth="1"/>
    <col min="2" max="2" width="25.7109375" style="18" customWidth="1"/>
    <col min="3" max="3" width="32.140625" style="18" customWidth="1"/>
    <col min="4" max="16384" width="8.85546875" style="18"/>
  </cols>
  <sheetData>
    <row r="1" spans="1:3" ht="30" x14ac:dyDescent="0.25">
      <c r="A1" s="31" t="s">
        <v>0</v>
      </c>
      <c r="B1" s="87" t="s">
        <v>116</v>
      </c>
      <c r="C1" s="19"/>
    </row>
    <row r="2" spans="1:3" x14ac:dyDescent="0.25">
      <c r="A2" s="32" t="s">
        <v>1</v>
      </c>
      <c r="B2" s="20" t="s">
        <v>11</v>
      </c>
    </row>
    <row r="3" spans="1:3" x14ac:dyDescent="0.2">
      <c r="A3" s="32"/>
      <c r="B3" s="33"/>
      <c r="C3" s="19"/>
    </row>
    <row r="4" spans="1:3" x14ac:dyDescent="0.25">
      <c r="A4" s="34" t="s">
        <v>2</v>
      </c>
      <c r="B4" s="35"/>
      <c r="C4" s="21"/>
    </row>
    <row r="5" spans="1:3" x14ac:dyDescent="0.25">
      <c r="A5" s="34" t="s">
        <v>3</v>
      </c>
      <c r="B5" s="35"/>
      <c r="C5" s="21"/>
    </row>
    <row r="6" spans="1:3" x14ac:dyDescent="0.25">
      <c r="A6" s="34" t="s">
        <v>4</v>
      </c>
      <c r="B6" s="35"/>
      <c r="C6" s="21"/>
    </row>
    <row r="7" spans="1:3" x14ac:dyDescent="0.2">
      <c r="A7" s="32"/>
      <c r="B7" s="33"/>
      <c r="C7" s="19"/>
    </row>
    <row r="8" spans="1:3" x14ac:dyDescent="0.25">
      <c r="A8" s="36" t="s">
        <v>5</v>
      </c>
      <c r="B8" s="33"/>
      <c r="C8" s="19"/>
    </row>
    <row r="9" spans="1:3" x14ac:dyDescent="0.2">
      <c r="A9" s="37"/>
      <c r="B9" s="33"/>
      <c r="C9" s="19"/>
    </row>
    <row r="10" spans="1:3" x14ac:dyDescent="0.25">
      <c r="A10" s="26" t="s">
        <v>7</v>
      </c>
      <c r="B10" s="28" t="s">
        <v>8</v>
      </c>
      <c r="C10" s="27" t="s">
        <v>9</v>
      </c>
    </row>
    <row r="11" spans="1:3" ht="75" x14ac:dyDescent="0.25">
      <c r="A11" s="38" t="s">
        <v>49</v>
      </c>
      <c r="B11" s="24" t="s">
        <v>10</v>
      </c>
      <c r="C11" s="22"/>
    </row>
    <row r="12" spans="1:3" ht="90" x14ac:dyDescent="0.25">
      <c r="A12" s="23" t="s">
        <v>56</v>
      </c>
      <c r="B12" s="24" t="s">
        <v>10</v>
      </c>
      <c r="C12" s="25"/>
    </row>
    <row r="13" spans="1:3" ht="45" x14ac:dyDescent="0.25">
      <c r="A13" s="23" t="s">
        <v>50</v>
      </c>
      <c r="B13" s="24" t="s">
        <v>10</v>
      </c>
      <c r="C13" s="25"/>
    </row>
    <row r="14" spans="1:3" ht="45" x14ac:dyDescent="0.25">
      <c r="A14" s="23" t="s">
        <v>51</v>
      </c>
      <c r="B14" s="24" t="s">
        <v>10</v>
      </c>
      <c r="C14" s="25"/>
    </row>
    <row r="15" spans="1:3" x14ac:dyDescent="0.25">
      <c r="A15" s="23" t="s">
        <v>53</v>
      </c>
      <c r="B15" s="24" t="s">
        <v>52</v>
      </c>
      <c r="C15" s="25"/>
    </row>
    <row r="16" spans="1:3" x14ac:dyDescent="0.25">
      <c r="A16" s="64" t="s">
        <v>54</v>
      </c>
      <c r="B16" s="24" t="s">
        <v>55</v>
      </c>
      <c r="C16" s="30"/>
    </row>
    <row r="17" spans="1:3" x14ac:dyDescent="0.25">
      <c r="A17" s="66" t="s">
        <v>57</v>
      </c>
      <c r="B17" s="67" t="s">
        <v>58</v>
      </c>
      <c r="C17" s="30"/>
    </row>
    <row r="18" spans="1:3" x14ac:dyDescent="0.25">
      <c r="A18" s="64" t="s">
        <v>59</v>
      </c>
      <c r="B18" s="24" t="s">
        <v>60</v>
      </c>
      <c r="C18" s="30"/>
    </row>
    <row r="19" spans="1:3" x14ac:dyDescent="0.25">
      <c r="A19" s="64" t="s">
        <v>62</v>
      </c>
      <c r="B19" s="24" t="s">
        <v>61</v>
      </c>
      <c r="C19" s="30"/>
    </row>
    <row r="20" spans="1:3" ht="30" x14ac:dyDescent="0.25">
      <c r="A20" s="64" t="s">
        <v>63</v>
      </c>
      <c r="B20" s="24" t="s">
        <v>10</v>
      </c>
      <c r="C20" s="30"/>
    </row>
    <row r="21" spans="1:3" ht="45" x14ac:dyDescent="0.25">
      <c r="A21" s="64" t="s">
        <v>72</v>
      </c>
      <c r="B21" s="24" t="s">
        <v>73</v>
      </c>
      <c r="C21" s="30"/>
    </row>
    <row r="22" spans="1:3" ht="30" x14ac:dyDescent="0.25">
      <c r="A22" s="64" t="s">
        <v>74</v>
      </c>
      <c r="B22" s="24" t="s">
        <v>75</v>
      </c>
      <c r="C22" s="30"/>
    </row>
    <row r="23" spans="1:3" x14ac:dyDescent="0.25">
      <c r="A23" s="29" t="s">
        <v>64</v>
      </c>
      <c r="B23" s="24"/>
      <c r="C23" s="30"/>
    </row>
    <row r="24" spans="1:3" x14ac:dyDescent="0.25">
      <c r="A24" s="69" t="s">
        <v>65</v>
      </c>
      <c r="B24" s="24" t="s">
        <v>66</v>
      </c>
      <c r="C24" s="30"/>
    </row>
    <row r="25" spans="1:3" x14ac:dyDescent="0.25">
      <c r="A25" s="69" t="s">
        <v>67</v>
      </c>
      <c r="B25" s="24" t="s">
        <v>68</v>
      </c>
      <c r="C25" s="30"/>
    </row>
    <row r="26" spans="1:3" x14ac:dyDescent="0.25">
      <c r="A26" s="69" t="s">
        <v>69</v>
      </c>
      <c r="B26" s="24" t="s">
        <v>11</v>
      </c>
      <c r="C26" s="30"/>
    </row>
    <row r="27" spans="1:3" ht="30" x14ac:dyDescent="0.25">
      <c r="A27" s="68" t="s">
        <v>70</v>
      </c>
      <c r="B27" s="24" t="s">
        <v>71</v>
      </c>
      <c r="C27" s="25"/>
    </row>
  </sheetData>
  <phoneticPr fontId="3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headerFooter>
    <oddHeader>&amp;C&amp;"-,Félkövér" GINOP-2.3.3-15-2016-00006 ESZKÖZÖK
2. részajánlati kör</oddHeader>
    <oddFooter>&amp;C&amp;P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16" sqref="B16"/>
    </sheetView>
  </sheetViews>
  <sheetFormatPr defaultColWidth="8.85546875" defaultRowHeight="15" x14ac:dyDescent="0.25"/>
  <cols>
    <col min="1" max="1" width="37.7109375" style="18" customWidth="1"/>
    <col min="2" max="2" width="39.28515625" style="18" bestFit="1" customWidth="1"/>
    <col min="3" max="3" width="32.140625" style="18" customWidth="1"/>
    <col min="4" max="16384" width="8.85546875" style="18"/>
  </cols>
  <sheetData>
    <row r="1" spans="1:3" ht="30" x14ac:dyDescent="0.25">
      <c r="A1" s="31" t="s">
        <v>0</v>
      </c>
      <c r="B1" s="87" t="s">
        <v>76</v>
      </c>
      <c r="C1" s="19"/>
    </row>
    <row r="2" spans="1:3" x14ac:dyDescent="0.25">
      <c r="A2" s="32" t="s">
        <v>1</v>
      </c>
      <c r="B2" s="20" t="s">
        <v>11</v>
      </c>
    </row>
    <row r="3" spans="1:3" x14ac:dyDescent="0.2">
      <c r="A3" s="32"/>
      <c r="B3" s="33"/>
      <c r="C3" s="19"/>
    </row>
    <row r="4" spans="1:3" x14ac:dyDescent="0.25">
      <c r="A4" s="34" t="s">
        <v>2</v>
      </c>
      <c r="B4" s="35"/>
      <c r="C4" s="21"/>
    </row>
    <row r="5" spans="1:3" x14ac:dyDescent="0.25">
      <c r="A5" s="34" t="s">
        <v>3</v>
      </c>
      <c r="B5" s="35"/>
      <c r="C5" s="21"/>
    </row>
    <row r="6" spans="1:3" x14ac:dyDescent="0.25">
      <c r="A6" s="34" t="s">
        <v>4</v>
      </c>
      <c r="B6" s="35"/>
      <c r="C6" s="21"/>
    </row>
    <row r="7" spans="1:3" x14ac:dyDescent="0.2">
      <c r="A7" s="32"/>
      <c r="B7" s="33"/>
      <c r="C7" s="19"/>
    </row>
    <row r="8" spans="1:3" x14ac:dyDescent="0.25">
      <c r="A8" s="36" t="s">
        <v>5</v>
      </c>
      <c r="B8" s="33"/>
      <c r="C8" s="19"/>
    </row>
    <row r="9" spans="1:3" x14ac:dyDescent="0.2">
      <c r="A9" s="37"/>
      <c r="B9" s="33"/>
      <c r="C9" s="19"/>
    </row>
    <row r="10" spans="1:3" x14ac:dyDescent="0.25">
      <c r="A10" s="26" t="s">
        <v>7</v>
      </c>
      <c r="B10" s="28" t="s">
        <v>8</v>
      </c>
      <c r="C10" s="27" t="s">
        <v>9</v>
      </c>
    </row>
    <row r="11" spans="1:3" ht="60" x14ac:dyDescent="0.25">
      <c r="A11" s="38" t="s">
        <v>77</v>
      </c>
      <c r="B11" s="24" t="s">
        <v>10</v>
      </c>
      <c r="C11" s="22"/>
    </row>
    <row r="12" spans="1:3" x14ac:dyDescent="0.25">
      <c r="A12" s="23" t="s">
        <v>78</v>
      </c>
      <c r="B12" s="24" t="s">
        <v>117</v>
      </c>
      <c r="C12" s="25"/>
    </row>
    <row r="13" spans="1:3" x14ac:dyDescent="0.25">
      <c r="A13" s="70" t="s">
        <v>79</v>
      </c>
      <c r="B13" s="24" t="s">
        <v>80</v>
      </c>
      <c r="C13" s="25"/>
    </row>
    <row r="14" spans="1:3" ht="30" x14ac:dyDescent="0.25">
      <c r="A14" s="23" t="s">
        <v>81</v>
      </c>
      <c r="B14" s="24" t="s">
        <v>82</v>
      </c>
      <c r="C14" s="25"/>
    </row>
    <row r="15" spans="1:3" ht="30" x14ac:dyDescent="0.25">
      <c r="A15" s="23" t="s">
        <v>83</v>
      </c>
      <c r="B15" s="24" t="s">
        <v>10</v>
      </c>
      <c r="C15" s="25"/>
    </row>
    <row r="16" spans="1:3" ht="30" x14ac:dyDescent="0.25">
      <c r="A16" s="64" t="s">
        <v>84</v>
      </c>
      <c r="B16" s="24" t="s">
        <v>10</v>
      </c>
      <c r="C16" s="30"/>
    </row>
    <row r="17" spans="1:3" ht="45" x14ac:dyDescent="0.25">
      <c r="A17" s="71" t="s">
        <v>85</v>
      </c>
      <c r="B17" s="67" t="s">
        <v>10</v>
      </c>
      <c r="C17" s="30"/>
    </row>
    <row r="18" spans="1:3" ht="60" x14ac:dyDescent="0.25">
      <c r="A18" s="64" t="s">
        <v>86</v>
      </c>
      <c r="B18" s="10" t="s">
        <v>87</v>
      </c>
      <c r="C18" s="30"/>
    </row>
    <row r="19" spans="1:3" ht="45" x14ac:dyDescent="0.25">
      <c r="A19" s="64" t="s">
        <v>88</v>
      </c>
      <c r="B19" s="24" t="s">
        <v>10</v>
      </c>
      <c r="C19" s="30"/>
    </row>
    <row r="20" spans="1:3" ht="30" x14ac:dyDescent="0.25">
      <c r="A20" s="72" t="s">
        <v>90</v>
      </c>
      <c r="B20" s="24" t="s">
        <v>89</v>
      </c>
      <c r="C20" s="30"/>
    </row>
  </sheetData>
  <phoneticPr fontId="3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&amp;C&amp;"-,Félkövér" GINOP-2.3.3-15-2016-00006 ESZKÖZÖK
3. részajánlati kör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C14" sqref="C14"/>
    </sheetView>
  </sheetViews>
  <sheetFormatPr defaultColWidth="8.85546875" defaultRowHeight="15" x14ac:dyDescent="0.25"/>
  <cols>
    <col min="1" max="1" width="37.7109375" style="18" customWidth="1"/>
    <col min="2" max="2" width="25.7109375" style="18" customWidth="1"/>
    <col min="3" max="3" width="32.140625" style="18" customWidth="1"/>
    <col min="4" max="16384" width="8.85546875" style="18"/>
  </cols>
  <sheetData>
    <row r="1" spans="1:3" x14ac:dyDescent="0.25">
      <c r="A1" s="31" t="s">
        <v>0</v>
      </c>
      <c r="B1" s="40" t="s">
        <v>91</v>
      </c>
      <c r="C1" s="19"/>
    </row>
    <row r="2" spans="1:3" x14ac:dyDescent="0.25">
      <c r="A2" s="32" t="s">
        <v>1</v>
      </c>
      <c r="B2" s="20" t="s">
        <v>11</v>
      </c>
    </row>
    <row r="3" spans="1:3" x14ac:dyDescent="0.2">
      <c r="A3" s="32"/>
      <c r="B3" s="33"/>
      <c r="C3" s="19"/>
    </row>
    <row r="4" spans="1:3" x14ac:dyDescent="0.25">
      <c r="A4" s="34" t="s">
        <v>2</v>
      </c>
      <c r="B4" s="35"/>
      <c r="C4" s="21"/>
    </row>
    <row r="5" spans="1:3" x14ac:dyDescent="0.25">
      <c r="A5" s="34" t="s">
        <v>3</v>
      </c>
      <c r="B5" s="35"/>
      <c r="C5" s="21"/>
    </row>
    <row r="6" spans="1:3" x14ac:dyDescent="0.25">
      <c r="A6" s="34" t="s">
        <v>4</v>
      </c>
      <c r="B6" s="35"/>
      <c r="C6" s="21"/>
    </row>
    <row r="7" spans="1:3" x14ac:dyDescent="0.2">
      <c r="A7" s="32"/>
      <c r="B7" s="33"/>
      <c r="C7" s="19"/>
    </row>
    <row r="8" spans="1:3" x14ac:dyDescent="0.25">
      <c r="A8" s="36" t="s">
        <v>5</v>
      </c>
      <c r="B8" s="33"/>
      <c r="C8" s="19"/>
    </row>
    <row r="9" spans="1:3" x14ac:dyDescent="0.2">
      <c r="A9" s="37"/>
      <c r="B9" s="33"/>
      <c r="C9" s="19"/>
    </row>
    <row r="10" spans="1:3" x14ac:dyDescent="0.25">
      <c r="A10" s="26" t="s">
        <v>7</v>
      </c>
      <c r="B10" s="28" t="s">
        <v>8</v>
      </c>
      <c r="C10" s="27" t="s">
        <v>9</v>
      </c>
    </row>
    <row r="11" spans="1:3" ht="45" x14ac:dyDescent="0.25">
      <c r="A11" s="38" t="s">
        <v>92</v>
      </c>
      <c r="B11" s="24" t="s">
        <v>10</v>
      </c>
      <c r="C11" s="22"/>
    </row>
    <row r="12" spans="1:3" ht="30" x14ac:dyDescent="0.25">
      <c r="A12" s="23" t="s">
        <v>93</v>
      </c>
      <c r="B12" s="24" t="s">
        <v>10</v>
      </c>
      <c r="C12" s="25"/>
    </row>
    <row r="13" spans="1:3" ht="120" x14ac:dyDescent="0.25">
      <c r="A13" s="73" t="s">
        <v>94</v>
      </c>
      <c r="B13" s="24" t="s">
        <v>10</v>
      </c>
      <c r="C13" s="25"/>
    </row>
    <row r="14" spans="1:3" x14ac:dyDescent="0.25">
      <c r="A14" s="90" t="s">
        <v>118</v>
      </c>
      <c r="B14" s="24" t="s">
        <v>122</v>
      </c>
      <c r="C14" s="25"/>
    </row>
    <row r="15" spans="1:3" ht="45" x14ac:dyDescent="0.25">
      <c r="A15" s="23" t="s">
        <v>95</v>
      </c>
      <c r="B15" s="24" t="s">
        <v>10</v>
      </c>
      <c r="C15" s="25"/>
    </row>
    <row r="16" spans="1:3" ht="45" x14ac:dyDescent="0.25">
      <c r="A16" s="23" t="s">
        <v>96</v>
      </c>
      <c r="B16" s="24" t="s">
        <v>10</v>
      </c>
      <c r="C16" s="25"/>
    </row>
    <row r="17" spans="1:4" ht="60" x14ac:dyDescent="0.25">
      <c r="A17" s="64" t="s">
        <v>97</v>
      </c>
      <c r="B17" s="10" t="s">
        <v>98</v>
      </c>
      <c r="C17" s="30"/>
    </row>
    <row r="18" spans="1:4" ht="30" x14ac:dyDescent="0.25">
      <c r="A18" s="71" t="s">
        <v>99</v>
      </c>
      <c r="B18" s="67" t="s">
        <v>10</v>
      </c>
      <c r="C18" s="30"/>
    </row>
    <row r="19" spans="1:4" ht="30" x14ac:dyDescent="0.25">
      <c r="A19" s="64" t="s">
        <v>100</v>
      </c>
      <c r="B19" s="10" t="s">
        <v>121</v>
      </c>
      <c r="C19" s="30"/>
      <c r="D19" s="88"/>
    </row>
    <row r="20" spans="1:4" ht="45" x14ac:dyDescent="0.25">
      <c r="A20" s="64" t="s">
        <v>88</v>
      </c>
      <c r="B20" s="24" t="s">
        <v>10</v>
      </c>
      <c r="C20" s="30"/>
    </row>
    <row r="21" spans="1:4" ht="60" x14ac:dyDescent="0.25">
      <c r="A21" s="68" t="s">
        <v>101</v>
      </c>
      <c r="B21" s="24" t="s">
        <v>10</v>
      </c>
      <c r="C21" s="30"/>
    </row>
    <row r="22" spans="1:4" ht="75" x14ac:dyDescent="0.25">
      <c r="A22" s="74" t="s">
        <v>102</v>
      </c>
      <c r="B22" s="89" t="s">
        <v>103</v>
      </c>
      <c r="C22" s="65"/>
    </row>
  </sheetData>
  <phoneticPr fontId="3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headerFooter>
    <oddHeader>&amp;C&amp;"-,Félkövér" GINOP-2.3.3-15-2016-00006 ESZKÖZÖK
3. részajánlati kör</oddHeader>
    <oddFooter>&amp;C&amp;P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5</vt:i4>
      </vt:variant>
    </vt:vector>
  </HeadingPairs>
  <TitlesOfParts>
    <vt:vector size="12" baseType="lpstr">
      <vt:lpstr>Ajánlati táblázat</vt:lpstr>
      <vt:lpstr>Egymásra építhető inkubátor</vt:lpstr>
      <vt:lpstr>Horizontális rázógép</vt:lpstr>
      <vt:lpstr>Frakció koncentráló</vt:lpstr>
      <vt:lpstr>Anaerob munkaállomás</vt:lpstr>
      <vt:lpstr>Nitrogén tároló</vt:lpstr>
      <vt:lpstr>Ultramély fagyasztó</vt:lpstr>
      <vt:lpstr>'Anaerob munkaállomás'!Nyomtatási_cím</vt:lpstr>
      <vt:lpstr>'Egymásra építhető inkubátor'!Nyomtatási_cím</vt:lpstr>
      <vt:lpstr>'Horizontális rázógép'!Nyomtatási_cím</vt:lpstr>
      <vt:lpstr>'Nitrogén tároló'!Nyomtatási_cím</vt:lpstr>
      <vt:lpstr>'Ultramély fagyasztó'!Nyomtatási_cím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Nagymihály Tamás</dc:creator>
  <cp:lastModifiedBy>Magony Alexandra</cp:lastModifiedBy>
  <cp:lastPrinted>2015-09-30T08:17:50Z</cp:lastPrinted>
  <dcterms:created xsi:type="dcterms:W3CDTF">2015-05-12T17:44:26Z</dcterms:created>
  <dcterms:modified xsi:type="dcterms:W3CDTF">2017-09-22T06:27:55Z</dcterms:modified>
</cp:coreProperties>
</file>